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345" yWindow="5580" windowWidth="15480" windowHeight="47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 l="1"/>
  <c r="H25" i="1" s="1"/>
</calcChain>
</file>

<file path=xl/sharedStrings.xml><?xml version="1.0" encoding="utf-8"?>
<sst xmlns="http://schemas.openxmlformats.org/spreadsheetml/2006/main" count="66" uniqueCount="53">
  <si>
    <t>№п/п</t>
  </si>
  <si>
    <t>Цена с НДС  в рублях</t>
  </si>
  <si>
    <t>Сумма с НДС в руб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</si>
  <si>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</si>
  <si>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</si>
  <si>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</si>
  <si>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</si>
  <si>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</si>
  <si>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</si>
  <si>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</si>
  <si>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</si>
  <si>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</si>
  <si>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</si>
  <si>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</si>
  <si>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</si>
  <si>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</si>
  <si>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</si>
  <si>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Сроки поставки</t>
  </si>
  <si>
    <t>Лот Оборудование ADSL</t>
  </si>
  <si>
    <t>Zyxel Сплиттерное шасси с 16 слотами</t>
  </si>
  <si>
    <t>Zyxel Сплиттерное шасси с 8 слотами</t>
  </si>
  <si>
    <t>Zyxel 24-портовый сплиттерный модуль ADSL (Annex A)</t>
  </si>
  <si>
    <t>Комплект кабелей для IES-5000 для 48-портовых модулей</t>
  </si>
  <si>
    <t>Контактное лицо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</si>
  <si>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5) Гарантийный срок - 12 месяцев. </t>
  </si>
  <si>
    <t>Объем может быть изменен на 30 % без изменения стоимости единицы</t>
  </si>
  <si>
    <t>Шасси IES-1000-AС</t>
  </si>
  <si>
    <t>Шасси IES-5005M</t>
  </si>
  <si>
    <t>Шасси IES-5000M</t>
  </si>
  <si>
    <t>Шасси IES-5005ST</t>
  </si>
  <si>
    <t>Шасси IES-5000ST</t>
  </si>
  <si>
    <t>Карта MSC1000G</t>
  </si>
  <si>
    <t>Карта ASC-1024 (Annex A)</t>
  </si>
  <si>
    <t>Карта ALC1248G-51</t>
  </si>
  <si>
    <t>Карта AAM1212-51</t>
  </si>
  <si>
    <t>Карта VOP1224-61</t>
  </si>
  <si>
    <t>Карта VOP1248G-61</t>
  </si>
  <si>
    <t>Комплект IES-5000 Cable Pack for 48 ports card</t>
  </si>
  <si>
    <t>Кабель Тelco50, 3 м</t>
  </si>
  <si>
    <t>Кабель Тelco50, 10 м</t>
  </si>
  <si>
    <t>Кабель TELCO 50, оконцованый с одной стороны длиной 3 м</t>
  </si>
  <si>
    <t>Кабель TELCO 50, оконцованый с одной стороны длиной 10 м</t>
  </si>
  <si>
    <t>Zyxel Шасси DSLAM 1U c питанием AC</t>
  </si>
  <si>
    <t xml:space="preserve">Zyxel Главное шасси c 5 слотами </t>
  </si>
  <si>
    <t xml:space="preserve">Zyxel Главное шасси c 10 слотами </t>
  </si>
  <si>
    <t>Zyxel Управляющая карта</t>
  </si>
  <si>
    <t>Zyxel 48-портовый линейный модуль ADSL2+ (Annex A)</t>
  </si>
  <si>
    <t>Zyxel 12-портовый линейный модуль ADSL2+ (Annex A)</t>
  </si>
  <si>
    <t>Zyxel 24-портовый линейный модуль с портами FXS</t>
  </si>
  <si>
    <t>Zyxel 48-портовый линейный модуль с портами FXS</t>
  </si>
  <si>
    <t>Начальник ОЭСС  Казаргулов Р.М. (347) 200-55-04</t>
  </si>
  <si>
    <t xml:space="preserve">Предельная стомость лота составляет   8 626 000 рублей (с НДС) </t>
  </si>
  <si>
    <t>до 08 августа 2013г.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</si>
</sst>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#,##0.000"/>
    <numFmt numFmtId="166" formatCode="#,##0_р_."/>
  </numFmts>
  <fonts count="9" x14ac:knownFonts="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0" fontId="8" fillId="0" borderId="0" xfId="0" applyFont="1"/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3" fontId="7" fillId="0" borderId="1" xfId="0" applyNumberFormat="1" applyFont="1" applyBorder="1" applyAlignment="1">
      <alignment vertical="center"/>
    </xf>
    <xf numFmtId="165" fontId="8" fillId="0" borderId="8" xfId="0" applyNumberFormat="1" applyFont="1" applyFill="1" applyBorder="1" applyAlignment="1">
      <alignment horizontal="right" vertical="center" wrapText="1"/>
    </xf>
    <xf numFmtId="166" fontId="7" fillId="0" borderId="1" xfId="0" applyNumberFormat="1" applyFont="1" applyBorder="1"/>
    <xf numFmtId="0" fontId="8" fillId="0" borderId="3" xfId="0" applyFont="1" applyBorder="1" applyAlignment="1">
      <alignment horizontal="right" vertical="center"/>
    </xf>
    <xf numFmtId="3" fontId="8" fillId="0" borderId="1" xfId="0" applyNumberFormat="1" applyFont="1" applyBorder="1" applyAlignment="1">
      <alignment vertical="center"/>
    </xf>
    <xf numFmtId="164" fontId="7" fillId="0" borderId="5" xfId="0" applyNumberFormat="1" applyFont="1" applyFill="1" applyBorder="1" applyAlignment="1">
      <alignment horizontal="right" vertic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center"/>
    </xf>
    <xf numFmtId="166" fontId="7" fillId="0" borderId="1" xfId="0" applyNumberFormat="1" applyFont="1" applyFill="1" applyBorder="1"/>
    <xf numFmtId="3" fontId="7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M39"/>
  <sheetViews>
    <sheetView tabSelected="1" zoomScale="70" zoomScaleNormal="70" workbookViewId="0">
      <selection activeCell="E35" sqref="E35"/>
    </sheetView>
  </sheetViews>
  <sheetFormatPr defaultRowHeight="12.75" x14ac:dyDescent="0.2"/>
  <cols>
    <col min="1" max="1" width="4.7109375" customWidth="1"/>
    <col min="2" max="2" width="7.42578125" customWidth="1"/>
    <col min="3" max="3" width="43" customWidth="1"/>
    <col min="4" max="4" width="7" customWidth="1"/>
    <col min="5" max="5" width="113.7109375" style="2" customWidth="1"/>
    <col min="6" max="6" width="13.42578125" customWidth="1"/>
    <col min="7" max="7" width="18.85546875" customWidth="1"/>
    <col min="8" max="8" width="24.5703125" customWidth="1"/>
  </cols>
  <sheetData>
    <row r="3" spans="2:8" ht="21" customHeight="1" x14ac:dyDescent="0.2">
      <c r="H3" s="18" t="s">
        <v>16</v>
      </c>
    </row>
    <row r="4" spans="2:8" ht="23.25" x14ac:dyDescent="0.35">
      <c r="C4" s="51" t="s">
        <v>18</v>
      </c>
      <c r="D4" s="51"/>
      <c r="E4" s="51"/>
      <c r="F4" s="51"/>
      <c r="G4" s="51"/>
      <c r="H4" s="17"/>
    </row>
    <row r="5" spans="2:8" ht="23.25" x14ac:dyDescent="0.35">
      <c r="C5" s="3"/>
      <c r="D5" s="3"/>
      <c r="E5" s="3"/>
      <c r="F5" s="3"/>
      <c r="G5" s="3"/>
    </row>
    <row r="6" spans="2:8" ht="20.25" x14ac:dyDescent="0.3">
      <c r="B6" s="53"/>
      <c r="C6" s="53"/>
      <c r="D6" s="53"/>
      <c r="E6" s="53"/>
      <c r="F6" s="53"/>
      <c r="G6" s="54"/>
      <c r="H6" s="54"/>
    </row>
    <row r="7" spans="2:8" ht="15.75" customHeight="1" x14ac:dyDescent="0.2">
      <c r="B7" s="46" t="s">
        <v>0</v>
      </c>
      <c r="C7" s="36" t="s">
        <v>5</v>
      </c>
      <c r="D7" s="37"/>
      <c r="E7" s="38" t="s">
        <v>3</v>
      </c>
      <c r="F7" s="38" t="s">
        <v>6</v>
      </c>
      <c r="G7" s="52" t="s">
        <v>1</v>
      </c>
      <c r="H7" s="52" t="s">
        <v>2</v>
      </c>
    </row>
    <row r="8" spans="2:8" ht="41.25" customHeight="1" x14ac:dyDescent="0.2">
      <c r="B8" s="47"/>
      <c r="C8" s="7" t="s">
        <v>4</v>
      </c>
      <c r="D8" s="6" t="s">
        <v>8</v>
      </c>
      <c r="E8" s="39"/>
      <c r="F8" s="39"/>
      <c r="G8" s="52"/>
      <c r="H8" s="52"/>
    </row>
    <row r="9" spans="2:8" ht="14.25" customHeight="1" x14ac:dyDescent="0.25">
      <c r="B9" s="40"/>
      <c r="C9" s="41"/>
      <c r="D9" s="41"/>
      <c r="E9" s="41"/>
      <c r="F9" s="41"/>
      <c r="G9" s="42"/>
      <c r="H9" s="42"/>
    </row>
    <row r="10" spans="2:8" ht="15.75" x14ac:dyDescent="0.25">
      <c r="B10" s="7">
        <v>2</v>
      </c>
      <c r="C10" s="8" t="s">
        <v>26</v>
      </c>
      <c r="D10" s="7" t="s">
        <v>9</v>
      </c>
      <c r="E10" s="8" t="s">
        <v>42</v>
      </c>
      <c r="F10" s="7">
        <v>24</v>
      </c>
      <c r="G10" s="24">
        <v>7600</v>
      </c>
      <c r="H10" s="22">
        <f t="shared" ref="H10:H23" si="0">F10*G10</f>
        <v>182400</v>
      </c>
    </row>
    <row r="11" spans="2:8" ht="15.75" x14ac:dyDescent="0.25">
      <c r="B11" s="7">
        <v>3</v>
      </c>
      <c r="C11" s="8" t="s">
        <v>27</v>
      </c>
      <c r="D11" s="7" t="s">
        <v>9</v>
      </c>
      <c r="E11" s="8" t="s">
        <v>43</v>
      </c>
      <c r="F11" s="7">
        <v>2</v>
      </c>
      <c r="G11" s="24">
        <v>30000</v>
      </c>
      <c r="H11" s="22">
        <f t="shared" si="0"/>
        <v>60000</v>
      </c>
    </row>
    <row r="12" spans="2:8" ht="15.75" x14ac:dyDescent="0.25">
      <c r="B12" s="7">
        <v>4</v>
      </c>
      <c r="C12" s="8" t="s">
        <v>28</v>
      </c>
      <c r="D12" s="7" t="s">
        <v>9</v>
      </c>
      <c r="E12" s="8" t="s">
        <v>44</v>
      </c>
      <c r="F12" s="7">
        <v>9</v>
      </c>
      <c r="G12" s="24">
        <v>32000</v>
      </c>
      <c r="H12" s="22">
        <f t="shared" si="0"/>
        <v>288000</v>
      </c>
    </row>
    <row r="13" spans="2:8" ht="15.75" x14ac:dyDescent="0.25">
      <c r="B13" s="7">
        <v>5</v>
      </c>
      <c r="C13" s="8" t="s">
        <v>29</v>
      </c>
      <c r="D13" s="7" t="s">
        <v>9</v>
      </c>
      <c r="E13" s="8" t="s">
        <v>20</v>
      </c>
      <c r="F13" s="7">
        <v>2</v>
      </c>
      <c r="G13" s="24">
        <v>17700</v>
      </c>
      <c r="H13" s="22">
        <f t="shared" si="0"/>
        <v>35400</v>
      </c>
    </row>
    <row r="14" spans="2:8" ht="15.75" x14ac:dyDescent="0.25">
      <c r="B14" s="7">
        <v>6</v>
      </c>
      <c r="C14" s="8" t="s">
        <v>30</v>
      </c>
      <c r="D14" s="7" t="s">
        <v>9</v>
      </c>
      <c r="E14" s="8" t="s">
        <v>19</v>
      </c>
      <c r="F14" s="7">
        <v>9</v>
      </c>
      <c r="G14" s="24">
        <v>23100</v>
      </c>
      <c r="H14" s="22">
        <f t="shared" si="0"/>
        <v>207900</v>
      </c>
    </row>
    <row r="15" spans="2:8" ht="15.75" x14ac:dyDescent="0.25">
      <c r="B15" s="7">
        <v>7</v>
      </c>
      <c r="C15" s="8" t="s">
        <v>31</v>
      </c>
      <c r="D15" s="7" t="s">
        <v>9</v>
      </c>
      <c r="E15" s="8" t="s">
        <v>45</v>
      </c>
      <c r="F15" s="7">
        <v>13</v>
      </c>
      <c r="G15" s="24">
        <v>36400</v>
      </c>
      <c r="H15" s="22">
        <f t="shared" si="0"/>
        <v>473200</v>
      </c>
    </row>
    <row r="16" spans="2:8" ht="15.75" x14ac:dyDescent="0.25">
      <c r="B16" s="7">
        <v>8</v>
      </c>
      <c r="C16" s="8" t="s">
        <v>32</v>
      </c>
      <c r="D16" s="7" t="s">
        <v>9</v>
      </c>
      <c r="E16" s="8" t="s">
        <v>21</v>
      </c>
      <c r="F16" s="7">
        <v>22</v>
      </c>
      <c r="G16" s="24">
        <v>8500</v>
      </c>
      <c r="H16" s="22">
        <f t="shared" si="0"/>
        <v>187000</v>
      </c>
    </row>
    <row r="17" spans="2:13" ht="15.75" x14ac:dyDescent="0.25">
      <c r="B17" s="7">
        <v>9</v>
      </c>
      <c r="C17" s="8" t="s">
        <v>33</v>
      </c>
      <c r="D17" s="7" t="s">
        <v>9</v>
      </c>
      <c r="E17" s="8" t="s">
        <v>46</v>
      </c>
      <c r="F17" s="7">
        <v>29</v>
      </c>
      <c r="G17" s="24">
        <v>90500</v>
      </c>
      <c r="H17" s="22">
        <f t="shared" si="0"/>
        <v>2624500</v>
      </c>
    </row>
    <row r="18" spans="2:13" ht="15.75" x14ac:dyDescent="0.25">
      <c r="B18" s="7">
        <v>11</v>
      </c>
      <c r="C18" s="8" t="s">
        <v>34</v>
      </c>
      <c r="D18" s="7" t="s">
        <v>9</v>
      </c>
      <c r="E18" s="8" t="s">
        <v>47</v>
      </c>
      <c r="F18" s="7">
        <v>31</v>
      </c>
      <c r="G18" s="24">
        <v>29500</v>
      </c>
      <c r="H18" s="22">
        <f t="shared" si="0"/>
        <v>914500</v>
      </c>
    </row>
    <row r="19" spans="2:13" ht="15.75" x14ac:dyDescent="0.25">
      <c r="B19" s="7">
        <v>12</v>
      </c>
      <c r="C19" s="8" t="s">
        <v>35</v>
      </c>
      <c r="D19" s="7" t="s">
        <v>9</v>
      </c>
      <c r="E19" s="8" t="s">
        <v>48</v>
      </c>
      <c r="F19" s="7">
        <v>18</v>
      </c>
      <c r="G19" s="24">
        <v>53300</v>
      </c>
      <c r="H19" s="22">
        <f t="shared" si="0"/>
        <v>959400</v>
      </c>
    </row>
    <row r="20" spans="2:13" ht="15.75" x14ac:dyDescent="0.25">
      <c r="B20" s="7">
        <v>13</v>
      </c>
      <c r="C20" s="8" t="s">
        <v>36</v>
      </c>
      <c r="D20" s="7" t="s">
        <v>9</v>
      </c>
      <c r="E20" s="8" t="s">
        <v>49</v>
      </c>
      <c r="F20" s="7">
        <v>21</v>
      </c>
      <c r="G20" s="24">
        <v>97300</v>
      </c>
      <c r="H20" s="22">
        <f t="shared" si="0"/>
        <v>2043300</v>
      </c>
    </row>
    <row r="21" spans="2:13" ht="15.75" x14ac:dyDescent="0.25">
      <c r="B21" s="7">
        <v>14</v>
      </c>
      <c r="C21" s="28" t="s">
        <v>37</v>
      </c>
      <c r="D21" s="29" t="s">
        <v>9</v>
      </c>
      <c r="E21" s="28" t="s">
        <v>22</v>
      </c>
      <c r="F21" s="29">
        <v>12</v>
      </c>
      <c r="G21" s="30">
        <v>2200</v>
      </c>
      <c r="H21" s="31">
        <f t="shared" si="0"/>
        <v>26400</v>
      </c>
    </row>
    <row r="22" spans="2:13" ht="15.75" x14ac:dyDescent="0.25">
      <c r="B22" s="7">
        <v>15</v>
      </c>
      <c r="C22" s="28" t="s">
        <v>38</v>
      </c>
      <c r="D22" s="29" t="s">
        <v>9</v>
      </c>
      <c r="E22" s="28" t="s">
        <v>40</v>
      </c>
      <c r="F22" s="29">
        <v>160</v>
      </c>
      <c r="G22" s="30">
        <v>1100</v>
      </c>
      <c r="H22" s="31">
        <f t="shared" si="0"/>
        <v>176000</v>
      </c>
    </row>
    <row r="23" spans="2:13" ht="15.75" x14ac:dyDescent="0.25">
      <c r="B23" s="7">
        <v>16</v>
      </c>
      <c r="C23" s="28" t="s">
        <v>39</v>
      </c>
      <c r="D23" s="29" t="s">
        <v>9</v>
      </c>
      <c r="E23" s="28" t="s">
        <v>41</v>
      </c>
      <c r="F23" s="29">
        <v>160</v>
      </c>
      <c r="G23" s="30">
        <v>2800</v>
      </c>
      <c r="H23" s="31">
        <f t="shared" si="0"/>
        <v>448000</v>
      </c>
    </row>
    <row r="24" spans="2:13" ht="25.5" customHeight="1" x14ac:dyDescent="0.25">
      <c r="B24" s="9"/>
      <c r="C24" s="10"/>
      <c r="D24" s="11"/>
      <c r="E24" s="11"/>
      <c r="F24" s="11"/>
      <c r="G24" s="25" t="s">
        <v>7</v>
      </c>
      <c r="H24" s="26">
        <f>SUM(H10:H23)</f>
        <v>8626000</v>
      </c>
    </row>
    <row r="25" spans="2:13" ht="15.75" x14ac:dyDescent="0.25">
      <c r="B25" s="12"/>
      <c r="C25" s="13"/>
      <c r="D25" s="13"/>
      <c r="E25" s="13"/>
      <c r="F25" s="13"/>
      <c r="G25" s="23" t="s">
        <v>10</v>
      </c>
      <c r="H25" s="27">
        <f>H24-(H24/1.18)</f>
        <v>1315830.5084745763</v>
      </c>
    </row>
    <row r="26" spans="2:13" ht="31.5" customHeight="1" x14ac:dyDescent="0.2">
      <c r="B26" s="16" t="s">
        <v>51</v>
      </c>
      <c r="C26" s="15"/>
      <c r="D26" s="15"/>
      <c r="E26" s="15"/>
      <c r="F26" s="15"/>
      <c r="G26" s="15"/>
      <c r="H26" s="15"/>
    </row>
    <row r="27" spans="2:13" ht="31.5" customHeight="1" x14ac:dyDescent="0.2">
      <c r="B27" s="32" t="s">
        <v>25</v>
      </c>
      <c r="C27" s="32"/>
      <c r="D27" s="32"/>
      <c r="E27" s="32"/>
      <c r="F27" s="32"/>
      <c r="G27" s="32"/>
      <c r="H27" s="32"/>
    </row>
    <row r="28" spans="2:13" ht="31.5" customHeight="1" x14ac:dyDescent="0.2">
      <c r="B28" s="32" t="s">
        <v>17</v>
      </c>
      <c r="C28" s="32"/>
      <c r="D28" s="32"/>
      <c r="E28" s="48" t="s">
        <v>52</v>
      </c>
      <c r="F28" s="49"/>
      <c r="G28" s="49"/>
      <c r="H28" s="50"/>
    </row>
    <row r="29" spans="2:13" ht="31.5" customHeight="1" x14ac:dyDescent="0.2">
      <c r="B29" s="32" t="s">
        <v>11</v>
      </c>
      <c r="C29" s="32"/>
      <c r="D29" s="32"/>
      <c r="E29" s="33" t="s">
        <v>13</v>
      </c>
      <c r="F29" s="34"/>
      <c r="G29" s="34"/>
      <c r="H29" s="35"/>
      <c r="I29" s="4"/>
      <c r="J29" s="4"/>
      <c r="K29" s="4"/>
      <c r="L29" s="4"/>
      <c r="M29" s="4"/>
    </row>
    <row r="30" spans="2:13" ht="106.5" customHeight="1" x14ac:dyDescent="0.2">
      <c r="B30" s="32" t="s">
        <v>12</v>
      </c>
      <c r="C30" s="32"/>
      <c r="D30" s="32"/>
      <c r="E30" s="43" t="s">
        <v>24</v>
      </c>
      <c r="F30" s="44"/>
      <c r="G30" s="44"/>
      <c r="H30" s="45"/>
      <c r="I30" s="5"/>
      <c r="J30" s="5"/>
      <c r="K30" s="5"/>
      <c r="L30" s="5"/>
      <c r="M30" s="5"/>
    </row>
    <row r="31" spans="2:13" ht="18.75" x14ac:dyDescent="0.2">
      <c r="B31" s="32" t="s">
        <v>23</v>
      </c>
      <c r="C31" s="32"/>
      <c r="D31" s="32"/>
      <c r="E31" s="21" t="s">
        <v>50</v>
      </c>
      <c r="F31" s="19"/>
      <c r="G31" s="19"/>
      <c r="H31" s="20"/>
      <c r="I31" s="5"/>
      <c r="J31" s="5"/>
      <c r="K31" s="5"/>
      <c r="L31" s="5"/>
      <c r="M31" s="5"/>
    </row>
    <row r="32" spans="2:13" ht="36.75" customHeight="1" x14ac:dyDescent="0.2">
      <c r="B32" s="32" t="s">
        <v>14</v>
      </c>
      <c r="C32" s="32"/>
      <c r="D32" s="32"/>
      <c r="E32" s="33" t="s">
        <v>15</v>
      </c>
      <c r="F32" s="34"/>
      <c r="G32" s="34"/>
      <c r="H32" s="35"/>
    </row>
    <row r="34" spans="6:8" x14ac:dyDescent="0.2">
      <c r="F34" s="1"/>
      <c r="H34" s="14"/>
    </row>
    <row r="35" spans="6:8" x14ac:dyDescent="0.2">
      <c r="F35" s="1"/>
      <c r="H35" s="14"/>
    </row>
    <row r="36" spans="6:8" x14ac:dyDescent="0.2">
      <c r="F36" s="1"/>
      <c r="H36" s="14"/>
    </row>
    <row r="37" spans="6:8" x14ac:dyDescent="0.2">
      <c r="F37" s="1"/>
      <c r="H37" s="14"/>
    </row>
    <row r="38" spans="6:8" x14ac:dyDescent="0.2">
      <c r="H38" s="14"/>
    </row>
    <row r="39" spans="6:8" x14ac:dyDescent="0.2">
      <c r="H39" s="14"/>
    </row>
  </sheetData>
  <mergeCells count="20">
    <mergeCell ref="C4:G4"/>
    <mergeCell ref="G7:G8"/>
    <mergeCell ref="H7:H8"/>
    <mergeCell ref="B27:H27"/>
    <mergeCell ref="B28:D28"/>
    <mergeCell ref="B6:H6"/>
    <mergeCell ref="B32:D32"/>
    <mergeCell ref="E32:H32"/>
    <mergeCell ref="C7:D7"/>
    <mergeCell ref="E7:E8"/>
    <mergeCell ref="F7:F8"/>
    <mergeCell ref="B9:F9"/>
    <mergeCell ref="G9:H9"/>
    <mergeCell ref="B29:D29"/>
    <mergeCell ref="B30:D30"/>
    <mergeCell ref="E30:H30"/>
    <mergeCell ref="E29:H29"/>
    <mergeCell ref="B7:B8"/>
    <mergeCell ref="B31:D31"/>
    <mergeCell ref="E28:H28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Логинова Ольга Сергеевна</cp:lastModifiedBy>
  <cp:lastPrinted>2013-02-14T09:14:25Z</cp:lastPrinted>
  <dcterms:created xsi:type="dcterms:W3CDTF">2012-03-05T06:34:36Z</dcterms:created>
  <dcterms:modified xsi:type="dcterms:W3CDTF">2013-06-28T04:06:23Z</dcterms:modified>
</cp:coreProperties>
</file>